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<sst xmlns="http://schemas.openxmlformats.org/spreadsheetml/2006/main" count="149" uniqueCount="93">
  <si>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</si>
  <si>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</si>
  <si>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</si>
  <si>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</si>
  <si>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</si>
  <si>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</si>
  <si>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</si>
  <si>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</si>
  <si>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</si>
  <si>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</si>
  <si>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</si>
  <si>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</si>
  <si>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</si>
  <si>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</si>
  <si>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</si>
  <si>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</si>
  <si>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</si>
  <si>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</si>
  <si>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</si>
  <si>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</si>
  <si>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</si>
  <si>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</si>
  <si>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</si>
  <si>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</si>
  <si>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</si>
  <si>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</si>
  <si>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</si>
  <si>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</si>
  <si>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</si>
  <si>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</si>
  <si>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</si>
  <si>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</si>
  <si>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</si>
  <si>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</si>
  <si>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</si>
  <si>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</si>
  <si>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</si>
  <si>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</si>
  <si>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</si>
  <si>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</si>
  <si>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</si>
  <si>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</si>
  <si>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</si>
  <si>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</si>
  <si>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</si>
  <si>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</si>
  <si>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</si>
  <si>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</si>
  <si>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</si>
  <si>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</si>
  <si>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</si>
  <si>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</si>
  <si>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</si>
  <si>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</si>
  <si>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</si>
  <si>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</si>
  <si>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</si>
  <si>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</si>
  <si>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</si>
  <si>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</si>
  <si>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</si>
  <si>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</si>
  <si>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</si>
  <si>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</si>
  <si>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</si>
  <si>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</si>
  <si>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</si>
  <si>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</si>
  <si>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</si>
  <si>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</si>
  <si>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</si>
  <si>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r>
      <t>団体名</t>
    </r>
    <r>
      <rPr>
        <sz val="14"/>
        <rFont val="ＭＳ Ｐゴシック"/>
        <family val="3"/>
      </rPr>
      <t>　　田布施町</t>
    </r>
  </si>
  <si>
    <t>国民健康保険特別会計</t>
  </si>
  <si>
    <t>老人医療特別会計</t>
  </si>
  <si>
    <t>介護保険特別会計</t>
  </si>
  <si>
    <t>後期高齢者医療特別会計</t>
  </si>
  <si>
    <t>田布施・平生水道企業団</t>
  </si>
  <si>
    <t>柳井地域広域水道企業団</t>
  </si>
  <si>
    <t>光地区消防組合</t>
  </si>
  <si>
    <t>周東環境衛生組合</t>
  </si>
  <si>
    <t>熊南総合事務組合（一般会計）</t>
  </si>
  <si>
    <t>熊南総合事務組合（馬島・佐合島航路事業特別会計）</t>
  </si>
  <si>
    <t>田布施町土地開発公社</t>
  </si>
  <si>
    <t>-</t>
  </si>
  <si>
    <t>下水道事業特別会計</t>
  </si>
  <si>
    <t>下水道事業特別会計</t>
  </si>
  <si>
    <t>法適用企業</t>
  </si>
  <si>
    <t>法適用企業</t>
  </si>
  <si>
    <t>山口県市町総合事務組合</t>
  </si>
  <si>
    <t>山口県後期高齢者医療広域連合</t>
  </si>
  <si>
    <t>やまぐち農林振興公社</t>
  </si>
  <si>
    <t>山口県国際交流協会</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</si>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</sst>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quot;Yes&quot;;&quot;Yes&quot;;&quot;No&quot;"/>
    <numFmt numFmtId="184" formatCode="&quot;True&quot;;&quot;True&quot;;&quot;False&quot;"/>
    <numFmt numFmtId="185" formatCode="&quot;On&quot;;&quot;On&quot;;&quot;Off&quot;"/>
    <numFmt numFmtId="186" formatCode="[$€-2]\ #,##0.00_);[Red]\([$€-2]\ #,##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hair"/>
      <right style="thin"/>
      <top>
        <color indexed="63"/>
      </top>
      <bottom style="hair"/>
    </border>
    <border>
      <left style="hair"/>
      <right style="thin"/>
      <top style="hair"/>
      <bottom style="hair"/>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style="hair"/>
      <right style="hair"/>
      <top style="hair"/>
      <bottom style="hair"/>
    </border>
    <border diagonalUp="1">
      <left style="hair"/>
      <right style="hair"/>
      <top style="hair"/>
      <bottom style="hair"/>
      <diagonal style="hair"/>
    </border>
    <border>
      <left style="thin"/>
      <right style="thin"/>
      <top style="hair"/>
      <bottom style="thin"/>
    </border>
    <border>
      <left style="hair"/>
      <right style="hair"/>
      <top style="hair"/>
      <bottom style="thin"/>
    </border>
    <border diagonalUp="1">
      <left style="hair"/>
      <right style="hair"/>
      <top style="hair"/>
      <bottom style="thin"/>
      <diagonal style="hair"/>
    </border>
    <border>
      <left style="thin"/>
      <right style="hair"/>
      <top style="hair"/>
      <bottom style="hair"/>
    </border>
    <border>
      <left style="thin"/>
      <right style="hair"/>
      <top style="hair"/>
      <bottom style="thin"/>
    </border>
    <border>
      <left style="hair"/>
      <right style="thin"/>
      <top style="double"/>
      <bottom style="hair"/>
    </border>
    <border>
      <left style="hair"/>
      <right style="thin"/>
      <top style="hair"/>
      <bottom style="thin"/>
    </border>
    <border>
      <left style="thin"/>
      <right style="thin"/>
      <top>
        <color indexed="63"/>
      </top>
      <bottom>
        <color indexed="63"/>
      </bottom>
    </border>
    <border>
      <left style="hair"/>
      <right style="thin"/>
      <top>
        <color indexed="63"/>
      </top>
      <bottom>
        <color indexed="63"/>
      </bottom>
    </border>
    <border>
      <left style="medium"/>
      <right style="thin"/>
      <top style="medium"/>
      <bottom style="medium"/>
    </border>
    <border>
      <left style="hair"/>
      <right style="medium"/>
      <top style="medium"/>
      <bottom style="medium"/>
    </border>
    <border>
      <left style="hair"/>
      <right style="thin"/>
      <top style="hair"/>
      <bottom>
        <color indexed="63"/>
      </bottom>
    </border>
    <border diagonalUp="1">
      <left style="thin"/>
      <right style="hair"/>
      <top style="medium"/>
      <bottom style="medium"/>
      <diagonal style="hair"/>
    </border>
    <border diagonalUp="1">
      <left style="hair"/>
      <right style="hair"/>
      <top style="medium"/>
      <bottom style="medium"/>
      <diagonal style="hair"/>
    </border>
    <border>
      <left style="hair"/>
      <right style="hair"/>
      <top style="medium"/>
      <bottom style="medium"/>
    </border>
    <border diagonalUp="1">
      <left style="hair"/>
      <right>
        <color indexed="63"/>
      </right>
      <top style="hair"/>
      <bottom style="hair"/>
      <diagonal style="hair"/>
    </border>
    <border diagonalUp="1">
      <left style="hair"/>
      <right>
        <color indexed="63"/>
      </right>
      <top style="hair"/>
      <bottom style="thin"/>
      <diagonal style="hair"/>
    </border>
    <border>
      <left style="hair"/>
      <right style="hair"/>
      <top style="hair"/>
      <bottom>
        <color indexed="63"/>
      </bottom>
    </border>
    <border>
      <left style="hair"/>
      <right style="hair"/>
      <top style="double"/>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medium"/>
      <bottom style="medium"/>
    </border>
    <border diagonalUp="1">
      <left style="hair"/>
      <right>
        <color indexed="63"/>
      </right>
      <top style="medium"/>
      <bottom style="medium"/>
      <diagonal style="hair"/>
    </border>
    <border>
      <left style="thin"/>
      <right style="hair"/>
      <top style="double"/>
      <bottom style="hair"/>
    </border>
    <border>
      <left style="thin"/>
      <right style="thin"/>
      <top style="hair"/>
      <bottom>
        <color indexed="63"/>
      </bottom>
    </border>
    <border>
      <left style="thin"/>
      <right style="hair"/>
      <top style="hair"/>
      <bottom>
        <color indexed="63"/>
      </bottom>
    </border>
    <border>
      <left style="thin"/>
      <right>
        <color indexed="63"/>
      </right>
      <top style="hair"/>
      <bottom style="hair"/>
    </border>
    <border>
      <left style="thin"/>
      <right style="hair"/>
      <top style="medium"/>
      <bottom style="medium"/>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color indexed="63"/>
      </top>
      <bottom style="hair"/>
    </border>
    <border>
      <left style="thin"/>
      <right>
        <color indexed="63"/>
      </right>
      <top style="medium"/>
      <bottom style="mediu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5"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4" borderId="18" xfId="0" applyFont="1" applyFill="1" applyBorder="1" applyAlignment="1">
      <alignment horizontal="distributed" vertical="center" indent="1"/>
    </xf>
    <xf numFmtId="0" fontId="2" fillId="24" borderId="1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0"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81" fontId="2" fillId="24" borderId="22" xfId="0" applyNumberFormat="1" applyFont="1" applyFill="1" applyBorder="1" applyAlignment="1">
      <alignment vertical="center"/>
    </xf>
    <xf numFmtId="0" fontId="2" fillId="24" borderId="23" xfId="0" applyFont="1" applyFill="1" applyBorder="1" applyAlignment="1">
      <alignment horizontal="distributed" vertical="center" indent="1"/>
    </xf>
    <xf numFmtId="179" fontId="2" fillId="24" borderId="24" xfId="0" applyNumberFormat="1" applyFont="1" applyFill="1" applyBorder="1" applyAlignment="1">
      <alignment horizontal="center" vertical="center" shrinkToFit="1"/>
    </xf>
    <xf numFmtId="181" fontId="2" fillId="24" borderId="25"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0" fontId="6" fillId="24" borderId="11" xfId="0" applyFont="1" applyFill="1" applyBorder="1" applyAlignment="1">
      <alignment vertical="center"/>
    </xf>
    <xf numFmtId="0" fontId="2" fillId="24" borderId="30" xfId="0" applyFont="1" applyFill="1" applyBorder="1" applyAlignment="1">
      <alignment horizontal="center" vertical="center" shrinkToFit="1"/>
    </xf>
    <xf numFmtId="0" fontId="2" fillId="24" borderId="31" xfId="0" applyFont="1" applyFill="1" applyBorder="1" applyAlignment="1">
      <alignment vertical="center" shrinkToFit="1"/>
    </xf>
    <xf numFmtId="0" fontId="2" fillId="24" borderId="32" xfId="0" applyFont="1" applyFill="1" applyBorder="1" applyAlignment="1">
      <alignment horizontal="center" vertical="center"/>
    </xf>
    <xf numFmtId="0" fontId="2" fillId="24" borderId="33" xfId="0"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3" xfId="0" applyNumberFormat="1" applyFont="1" applyFill="1" applyBorder="1" applyAlignment="1">
      <alignment horizontal="center" vertical="center" shrinkToFit="1"/>
    </xf>
    <xf numFmtId="0" fontId="2" fillId="24" borderId="32" xfId="0" applyFont="1" applyFill="1" applyBorder="1" applyAlignment="1">
      <alignment horizontal="center" vertical="center" shrinkToFit="1"/>
    </xf>
    <xf numFmtId="176" fontId="2" fillId="24" borderId="35" xfId="0" applyNumberFormat="1" applyFont="1" applyFill="1" applyBorder="1" applyAlignment="1">
      <alignment vertical="center" shrinkToFit="1"/>
    </xf>
    <xf numFmtId="0" fontId="2" fillId="25" borderId="10" xfId="0" applyFont="1" applyFill="1" applyBorder="1" applyAlignment="1">
      <alignment horizontal="center" vertical="center" wrapText="1"/>
    </xf>
    <xf numFmtId="181" fontId="2" fillId="24" borderId="38" xfId="0" applyNumberFormat="1" applyFont="1" applyFill="1" applyBorder="1" applyAlignment="1">
      <alignment vertical="center"/>
    </xf>
    <xf numFmtId="181" fontId="2" fillId="24" borderId="39" xfId="0" applyNumberFormat="1" applyFont="1" applyFill="1" applyBorder="1" applyAlignment="1">
      <alignment vertical="center"/>
    </xf>
    <xf numFmtId="176" fontId="2" fillId="0" borderId="33"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horizontal="right" vertical="center" shrinkToFit="1"/>
    </xf>
    <xf numFmtId="176" fontId="2" fillId="0" borderId="40" xfId="0" applyNumberFormat="1" applyFont="1" applyFill="1" applyBorder="1" applyAlignment="1">
      <alignment horizontal="right" vertical="center" shrinkToFit="1"/>
    </xf>
    <xf numFmtId="176" fontId="2" fillId="24" borderId="37" xfId="0" applyNumberFormat="1" applyFont="1" applyFill="1" applyBorder="1" applyAlignment="1">
      <alignment horizontal="right" vertical="center" shrinkToFit="1"/>
    </xf>
    <xf numFmtId="0" fontId="2" fillId="0" borderId="18" xfId="0" applyFont="1" applyFill="1" applyBorder="1" applyAlignment="1">
      <alignment horizontal="center" vertical="center" shrinkToFit="1"/>
    </xf>
    <xf numFmtId="0" fontId="2" fillId="0" borderId="0" xfId="0" applyFont="1" applyFill="1" applyAlignment="1">
      <alignment vertical="center"/>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46"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0" fontId="2" fillId="0" borderId="51" xfId="0"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0" fontId="2" fillId="0" borderId="53"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0" fontId="2" fillId="0" borderId="19" xfId="0" applyFont="1" applyFill="1" applyBorder="1" applyAlignment="1">
      <alignment horizontal="distributed" vertical="center" indent="1"/>
    </xf>
    <xf numFmtId="176" fontId="2" fillId="0" borderId="34" xfId="0" applyNumberFormat="1" applyFont="1" applyFill="1" applyBorder="1" applyAlignment="1">
      <alignment vertical="center" shrinkToFit="1"/>
    </xf>
    <xf numFmtId="0" fontId="2" fillId="0" borderId="32" xfId="0" applyFont="1" applyFill="1" applyBorder="1" applyAlignment="1">
      <alignment horizontal="distributed" vertical="center" indent="1"/>
    </xf>
    <xf numFmtId="176" fontId="2" fillId="0" borderId="54"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8" fontId="2" fillId="0" borderId="55"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57"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79" fontId="2" fillId="0" borderId="59"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58" xfId="0" applyNumberFormat="1" applyFont="1" applyFill="1" applyBorder="1" applyAlignment="1">
      <alignment horizontal="center" vertical="center"/>
    </xf>
    <xf numFmtId="181" fontId="2" fillId="0" borderId="38"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82" fontId="2" fillId="0" borderId="56" xfId="0" applyNumberFormat="1" applyFont="1" applyFill="1" applyBorder="1" applyAlignment="1">
      <alignment horizontal="center" vertical="center"/>
    </xf>
    <xf numFmtId="182" fontId="2" fillId="0" borderId="6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58" xfId="0" applyNumberFormat="1" applyFont="1" applyFill="1" applyBorder="1" applyAlignment="1">
      <alignment horizontal="center" vertical="center"/>
    </xf>
    <xf numFmtId="176" fontId="2" fillId="0" borderId="61" xfId="48" applyNumberFormat="1" applyFont="1" applyFill="1" applyBorder="1" applyAlignment="1">
      <alignment vertical="center" shrinkToFi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6"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2" fillId="25" borderId="75" xfId="0" applyFont="1" applyFill="1" applyBorder="1" applyAlignment="1">
      <alignment horizontal="center" vertical="center"/>
    </xf>
    <xf numFmtId="0" fontId="1" fillId="25" borderId="76" xfId="0" applyFont="1" applyFill="1" applyBorder="1" applyAlignment="1">
      <alignment horizontal="center" vertical="center"/>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view="pageBreakPreview" zoomScale="115" zoomScaleSheetLayoutView="115" zoomScalePageLayoutView="0" workbookViewId="0" topLeftCell="A1">
      <selection activeCell="A4" sqref="A4"/>
    </sheetView>
  </sheetViews>
  <sheetFormatPr defaultColWidth="9.00390625" defaultRowHeight="13.5" customHeight="1"/>
  <cols>
    <col min="1" max="1" width="20.00390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37" t="s">
        <v>71</v>
      </c>
      <c r="B4" s="9"/>
      <c r="G4" s="13" t="s">
        <v>51</v>
      </c>
      <c r="H4" s="14" t="s">
        <v>52</v>
      </c>
      <c r="I4" s="7" t="s">
        <v>53</v>
      </c>
      <c r="J4" s="10" t="s">
        <v>54</v>
      </c>
    </row>
    <row r="5" spans="7:10" s="62" customFormat="1" ht="13.5" customHeight="1" thickTop="1">
      <c r="G5" s="63">
        <v>1942</v>
      </c>
      <c r="H5" s="64">
        <v>1546</v>
      </c>
      <c r="I5" s="65">
        <v>279</v>
      </c>
      <c r="J5" s="66">
        <v>3767</v>
      </c>
    </row>
    <row r="6" ht="14.25">
      <c r="A6" s="6" t="s">
        <v>2</v>
      </c>
    </row>
    <row r="7" spans="8:9" ht="10.5">
      <c r="H7" s="3" t="s">
        <v>12</v>
      </c>
      <c r="I7" s="3"/>
    </row>
    <row r="8" spans="1:8" ht="13.5" customHeight="1">
      <c r="A8" s="119" t="s">
        <v>0</v>
      </c>
      <c r="B8" s="127" t="s">
        <v>3</v>
      </c>
      <c r="C8" s="131" t="s">
        <v>4</v>
      </c>
      <c r="D8" s="131" t="s">
        <v>5</v>
      </c>
      <c r="E8" s="131" t="s">
        <v>6</v>
      </c>
      <c r="F8" s="125" t="s">
        <v>55</v>
      </c>
      <c r="G8" s="131" t="s">
        <v>7</v>
      </c>
      <c r="H8" s="121" t="s">
        <v>8</v>
      </c>
    </row>
    <row r="9" spans="1:8" ht="13.5" customHeight="1" thickBot="1">
      <c r="A9" s="120"/>
      <c r="B9" s="124"/>
      <c r="C9" s="126"/>
      <c r="D9" s="126"/>
      <c r="E9" s="126"/>
      <c r="F9" s="128"/>
      <c r="G9" s="126"/>
      <c r="H9" s="122"/>
    </row>
    <row r="10" spans="1:8" ht="13.5" customHeight="1" thickBot="1" thickTop="1">
      <c r="A10" s="38" t="s">
        <v>9</v>
      </c>
      <c r="B10" s="67">
        <v>5707</v>
      </c>
      <c r="C10" s="68">
        <v>5530</v>
      </c>
      <c r="D10" s="68">
        <v>177</v>
      </c>
      <c r="E10" s="68">
        <v>115</v>
      </c>
      <c r="F10" s="68">
        <v>90</v>
      </c>
      <c r="G10" s="68">
        <v>7420</v>
      </c>
      <c r="H10" s="39"/>
    </row>
    <row r="11" spans="1:8" ht="13.5" customHeight="1" thickBot="1">
      <c r="A11" s="40" t="s">
        <v>1</v>
      </c>
      <c r="B11" s="108">
        <v>5707</v>
      </c>
      <c r="C11" s="70">
        <v>5530</v>
      </c>
      <c r="D11" s="69">
        <f>SUM(D10)</f>
        <v>177</v>
      </c>
      <c r="E11" s="70">
        <f>SUM(E10)</f>
        <v>115</v>
      </c>
      <c r="F11" s="71"/>
      <c r="G11" s="70">
        <f>SUM(G10)</f>
        <v>7420</v>
      </c>
      <c r="H11" s="41"/>
    </row>
    <row r="12" spans="1:8" ht="13.5" customHeight="1">
      <c r="A12" s="31" t="s">
        <v>66</v>
      </c>
      <c r="B12" s="29"/>
      <c r="C12" s="29"/>
      <c r="D12" s="29"/>
      <c r="E12" s="29"/>
      <c r="F12" s="29"/>
      <c r="G12" s="29"/>
      <c r="H12" s="30"/>
    </row>
    <row r="13" ht="9.75" customHeight="1"/>
    <row r="14" ht="14.25">
      <c r="A14" s="6" t="s">
        <v>10</v>
      </c>
    </row>
    <row r="15" spans="9:12" ht="10.5">
      <c r="I15" s="3" t="s">
        <v>12</v>
      </c>
      <c r="K15" s="3"/>
      <c r="L15" s="3"/>
    </row>
    <row r="16" spans="1:9" ht="13.5" customHeight="1">
      <c r="A16" s="119" t="s">
        <v>0</v>
      </c>
      <c r="B16" s="123" t="s">
        <v>43</v>
      </c>
      <c r="C16" s="125" t="s">
        <v>44</v>
      </c>
      <c r="D16" s="125" t="s">
        <v>45</v>
      </c>
      <c r="E16" s="129" t="s">
        <v>46</v>
      </c>
      <c r="F16" s="125" t="s">
        <v>55</v>
      </c>
      <c r="G16" s="125" t="s">
        <v>11</v>
      </c>
      <c r="H16" s="129" t="s">
        <v>41</v>
      </c>
      <c r="I16" s="121" t="s">
        <v>8</v>
      </c>
    </row>
    <row r="17" spans="1:9" ht="13.5" customHeight="1" thickBot="1">
      <c r="A17" s="120"/>
      <c r="B17" s="124"/>
      <c r="C17" s="126"/>
      <c r="D17" s="126"/>
      <c r="E17" s="132"/>
      <c r="F17" s="128"/>
      <c r="G17" s="128"/>
      <c r="H17" s="130"/>
      <c r="I17" s="122"/>
    </row>
    <row r="18" spans="1:9" ht="13.5" customHeight="1" thickTop="1">
      <c r="A18" s="61" t="s">
        <v>72</v>
      </c>
      <c r="B18" s="74">
        <v>1698</v>
      </c>
      <c r="C18" s="75">
        <v>1647</v>
      </c>
      <c r="D18" s="75">
        <v>52</v>
      </c>
      <c r="E18" s="75">
        <v>52</v>
      </c>
      <c r="F18" s="75">
        <v>173</v>
      </c>
      <c r="G18" s="58" t="s">
        <v>92</v>
      </c>
      <c r="H18" s="58" t="s">
        <v>83</v>
      </c>
      <c r="I18" s="11"/>
    </row>
    <row r="19" spans="1:9" ht="13.5" customHeight="1">
      <c r="A19" s="72" t="s">
        <v>73</v>
      </c>
      <c r="B19" s="73">
        <v>12</v>
      </c>
      <c r="C19" s="56">
        <v>7</v>
      </c>
      <c r="D19" s="56">
        <v>4</v>
      </c>
      <c r="E19" s="56">
        <v>4</v>
      </c>
      <c r="F19" s="55" t="s">
        <v>83</v>
      </c>
      <c r="G19" s="55" t="s">
        <v>92</v>
      </c>
      <c r="H19" s="55" t="s">
        <v>83</v>
      </c>
      <c r="I19" s="12"/>
    </row>
    <row r="20" spans="1:9" ht="13.5" customHeight="1">
      <c r="A20" s="72" t="s">
        <v>84</v>
      </c>
      <c r="B20" s="73">
        <v>725</v>
      </c>
      <c r="C20" s="56">
        <v>724</v>
      </c>
      <c r="D20" s="56">
        <v>1</v>
      </c>
      <c r="E20" s="56">
        <v>1</v>
      </c>
      <c r="F20" s="56">
        <v>265</v>
      </c>
      <c r="G20" s="56">
        <v>5530</v>
      </c>
      <c r="H20" s="56">
        <v>5270</v>
      </c>
      <c r="I20" s="12"/>
    </row>
    <row r="21" spans="1:9" ht="13.5" customHeight="1">
      <c r="A21" s="76" t="s">
        <v>74</v>
      </c>
      <c r="B21" s="77">
        <v>1058</v>
      </c>
      <c r="C21" s="57">
        <v>1029</v>
      </c>
      <c r="D21" s="57">
        <v>29</v>
      </c>
      <c r="E21" s="57">
        <v>29</v>
      </c>
      <c r="F21" s="57">
        <v>197</v>
      </c>
      <c r="G21" s="59" t="s">
        <v>92</v>
      </c>
      <c r="H21" s="59" t="s">
        <v>83</v>
      </c>
      <c r="I21" s="42"/>
    </row>
    <row r="22" spans="1:9" ht="13.5" customHeight="1" thickBot="1">
      <c r="A22" s="76" t="s">
        <v>75</v>
      </c>
      <c r="B22" s="77">
        <v>203</v>
      </c>
      <c r="C22" s="57">
        <v>203</v>
      </c>
      <c r="D22" s="57">
        <v>0</v>
      </c>
      <c r="E22" s="57">
        <v>0</v>
      </c>
      <c r="F22" s="57">
        <v>60</v>
      </c>
      <c r="G22" s="59" t="s">
        <v>92</v>
      </c>
      <c r="H22" s="59" t="s">
        <v>83</v>
      </c>
      <c r="I22" s="42"/>
    </row>
    <row r="23" spans="1:9" ht="13.5" customHeight="1" thickBot="1">
      <c r="A23" s="40" t="s">
        <v>15</v>
      </c>
      <c r="B23" s="43"/>
      <c r="C23" s="44"/>
      <c r="D23" s="44"/>
      <c r="E23" s="45">
        <f>SUM(E18:E22)</f>
        <v>86</v>
      </c>
      <c r="F23" s="46"/>
      <c r="G23" s="45">
        <f>SUM(G18:G22)</f>
        <v>5530</v>
      </c>
      <c r="H23" s="45">
        <f>SUM(H18:H22)</f>
        <v>5270</v>
      </c>
      <c r="I23" s="47"/>
    </row>
    <row r="24" ht="10.5">
      <c r="A24" s="1" t="s">
        <v>60</v>
      </c>
    </row>
    <row r="25" ht="10.5">
      <c r="A25" s="1" t="s">
        <v>62</v>
      </c>
    </row>
    <row r="26" ht="10.5">
      <c r="A26" s="1" t="s">
        <v>49</v>
      </c>
    </row>
    <row r="27" ht="10.5">
      <c r="A27" s="1" t="s">
        <v>48</v>
      </c>
    </row>
    <row r="28" ht="9.75" customHeight="1"/>
    <row r="29" ht="14.25">
      <c r="A29" s="6" t="s">
        <v>13</v>
      </c>
    </row>
    <row r="30" spans="9:10" ht="10.5">
      <c r="I30" s="3" t="s">
        <v>12</v>
      </c>
      <c r="J30" s="3"/>
    </row>
    <row r="31" spans="1:9" ht="13.5" customHeight="1">
      <c r="A31" s="119" t="s">
        <v>14</v>
      </c>
      <c r="B31" s="123" t="s">
        <v>43</v>
      </c>
      <c r="C31" s="125" t="s">
        <v>44</v>
      </c>
      <c r="D31" s="125" t="s">
        <v>45</v>
      </c>
      <c r="E31" s="129" t="s">
        <v>46</v>
      </c>
      <c r="F31" s="125" t="s">
        <v>55</v>
      </c>
      <c r="G31" s="125" t="s">
        <v>11</v>
      </c>
      <c r="H31" s="129" t="s">
        <v>42</v>
      </c>
      <c r="I31" s="121" t="s">
        <v>8</v>
      </c>
    </row>
    <row r="32" spans="1:9" ht="13.5" customHeight="1" thickBot="1">
      <c r="A32" s="120"/>
      <c r="B32" s="124"/>
      <c r="C32" s="126"/>
      <c r="D32" s="126"/>
      <c r="E32" s="132"/>
      <c r="F32" s="128"/>
      <c r="G32" s="128"/>
      <c r="H32" s="130"/>
      <c r="I32" s="122"/>
    </row>
    <row r="33" spans="1:9" ht="13.5" customHeight="1" thickTop="1">
      <c r="A33" s="61" t="s">
        <v>76</v>
      </c>
      <c r="B33" s="74">
        <v>676</v>
      </c>
      <c r="C33" s="75">
        <v>727</v>
      </c>
      <c r="D33" s="75">
        <v>-51</v>
      </c>
      <c r="E33" s="75">
        <v>109</v>
      </c>
      <c r="F33" s="58" t="s">
        <v>92</v>
      </c>
      <c r="G33" s="75">
        <v>3989</v>
      </c>
      <c r="H33" s="75">
        <v>391</v>
      </c>
      <c r="I33" s="79" t="s">
        <v>87</v>
      </c>
    </row>
    <row r="34" spans="1:9" ht="13.5" customHeight="1">
      <c r="A34" s="78" t="s">
        <v>77</v>
      </c>
      <c r="B34" s="73">
        <v>1367</v>
      </c>
      <c r="C34" s="56">
        <v>1496</v>
      </c>
      <c r="D34" s="56">
        <v>-129</v>
      </c>
      <c r="E34" s="56">
        <v>1674</v>
      </c>
      <c r="F34" s="55" t="s">
        <v>92</v>
      </c>
      <c r="G34" s="56">
        <v>13394</v>
      </c>
      <c r="H34" s="56">
        <v>74</v>
      </c>
      <c r="I34" s="80" t="s">
        <v>86</v>
      </c>
    </row>
    <row r="35" spans="1:9" ht="13.5" customHeight="1">
      <c r="A35" s="78" t="s">
        <v>78</v>
      </c>
      <c r="B35" s="73">
        <v>1245</v>
      </c>
      <c r="C35" s="56">
        <v>1215</v>
      </c>
      <c r="D35" s="56">
        <v>30</v>
      </c>
      <c r="E35" s="56">
        <v>30</v>
      </c>
      <c r="F35" s="55" t="s">
        <v>92</v>
      </c>
      <c r="G35" s="56">
        <v>1183</v>
      </c>
      <c r="H35" s="56">
        <v>245</v>
      </c>
      <c r="I35" s="80"/>
    </row>
    <row r="36" spans="1:9" ht="13.5" customHeight="1">
      <c r="A36" s="78" t="s">
        <v>79</v>
      </c>
      <c r="B36" s="73">
        <v>603</v>
      </c>
      <c r="C36" s="56">
        <v>594</v>
      </c>
      <c r="D36" s="56">
        <v>9</v>
      </c>
      <c r="E36" s="56">
        <v>9</v>
      </c>
      <c r="F36" s="55" t="s">
        <v>92</v>
      </c>
      <c r="G36" s="56">
        <v>21</v>
      </c>
      <c r="H36" s="55">
        <v>4</v>
      </c>
      <c r="I36" s="12"/>
    </row>
    <row r="37" spans="1:9" ht="13.5" customHeight="1">
      <c r="A37" s="78" t="s">
        <v>80</v>
      </c>
      <c r="B37" s="73">
        <v>300</v>
      </c>
      <c r="C37" s="56">
        <v>273</v>
      </c>
      <c r="D37" s="56">
        <v>27</v>
      </c>
      <c r="E37" s="56">
        <v>27</v>
      </c>
      <c r="F37" s="55" t="s">
        <v>83</v>
      </c>
      <c r="G37" s="56">
        <v>750</v>
      </c>
      <c r="H37" s="56">
        <v>375</v>
      </c>
      <c r="I37" s="12"/>
    </row>
    <row r="38" spans="1:9" ht="13.5" customHeight="1">
      <c r="A38" s="78" t="s">
        <v>81</v>
      </c>
      <c r="B38" s="73">
        <v>34</v>
      </c>
      <c r="C38" s="56">
        <v>34</v>
      </c>
      <c r="D38" s="56">
        <v>0</v>
      </c>
      <c r="E38" s="56">
        <v>0</v>
      </c>
      <c r="F38" s="55" t="s">
        <v>83</v>
      </c>
      <c r="G38" s="56">
        <v>4</v>
      </c>
      <c r="H38" s="55" t="s">
        <v>92</v>
      </c>
      <c r="I38" s="12"/>
    </row>
    <row r="39" spans="1:9" ht="13.5" customHeight="1">
      <c r="A39" s="78" t="s">
        <v>88</v>
      </c>
      <c r="B39" s="73">
        <v>2316</v>
      </c>
      <c r="C39" s="56">
        <v>2265</v>
      </c>
      <c r="D39" s="56">
        <v>51</v>
      </c>
      <c r="E39" s="56">
        <v>51</v>
      </c>
      <c r="F39" s="56">
        <v>290</v>
      </c>
      <c r="G39" s="55" t="s">
        <v>83</v>
      </c>
      <c r="H39" s="55" t="s">
        <v>83</v>
      </c>
      <c r="I39" s="12"/>
    </row>
    <row r="40" spans="1:9" ht="13.5" customHeight="1" thickBot="1">
      <c r="A40" s="76" t="s">
        <v>89</v>
      </c>
      <c r="B40" s="77">
        <v>198190</v>
      </c>
      <c r="C40" s="57">
        <v>194375</v>
      </c>
      <c r="D40" s="57">
        <v>3814</v>
      </c>
      <c r="E40" s="57">
        <v>3814</v>
      </c>
      <c r="F40" s="57">
        <v>1365</v>
      </c>
      <c r="G40" s="59" t="s">
        <v>83</v>
      </c>
      <c r="H40" s="59" t="s">
        <v>83</v>
      </c>
      <c r="I40" s="42"/>
    </row>
    <row r="41" spans="1:9" ht="13.5" customHeight="1" thickBot="1">
      <c r="A41" s="40" t="s">
        <v>16</v>
      </c>
      <c r="B41" s="43"/>
      <c r="C41" s="44"/>
      <c r="D41" s="44"/>
      <c r="E41" s="45">
        <f>SUM(E33:E40)</f>
        <v>5714</v>
      </c>
      <c r="F41" s="46"/>
      <c r="G41" s="45">
        <f>SUM(G33:G40)</f>
        <v>19341</v>
      </c>
      <c r="H41" s="45">
        <f>SUM(H33:H40)</f>
        <v>1089</v>
      </c>
      <c r="I41" s="48"/>
    </row>
    <row r="42" ht="9.75" customHeight="1">
      <c r="A42" s="2"/>
    </row>
    <row r="43" ht="14.25">
      <c r="A43" s="6" t="s">
        <v>56</v>
      </c>
    </row>
    <row r="44" ht="10.5">
      <c r="J44" s="3" t="s">
        <v>12</v>
      </c>
    </row>
    <row r="45" spans="1:10" ht="13.5" customHeight="1">
      <c r="A45" s="133" t="s">
        <v>17</v>
      </c>
      <c r="B45" s="123" t="s">
        <v>19</v>
      </c>
      <c r="C45" s="125" t="s">
        <v>47</v>
      </c>
      <c r="D45" s="125" t="s">
        <v>20</v>
      </c>
      <c r="E45" s="125" t="s">
        <v>21</v>
      </c>
      <c r="F45" s="125" t="s">
        <v>22</v>
      </c>
      <c r="G45" s="129" t="s">
        <v>23</v>
      </c>
      <c r="H45" s="129" t="s">
        <v>24</v>
      </c>
      <c r="I45" s="129" t="s">
        <v>59</v>
      </c>
      <c r="J45" s="121" t="s">
        <v>8</v>
      </c>
    </row>
    <row r="46" spans="1:10" ht="13.5" customHeight="1" thickBot="1">
      <c r="A46" s="134"/>
      <c r="B46" s="124"/>
      <c r="C46" s="126"/>
      <c r="D46" s="126"/>
      <c r="E46" s="126"/>
      <c r="F46" s="126"/>
      <c r="G46" s="132"/>
      <c r="H46" s="132"/>
      <c r="I46" s="130"/>
      <c r="J46" s="122"/>
    </row>
    <row r="47" spans="1:10" ht="13.5" customHeight="1" thickTop="1">
      <c r="A47" s="61" t="s">
        <v>82</v>
      </c>
      <c r="B47" s="74">
        <v>0</v>
      </c>
      <c r="C47" s="75">
        <v>43</v>
      </c>
      <c r="D47" s="75">
        <v>5</v>
      </c>
      <c r="E47" s="75">
        <v>1</v>
      </c>
      <c r="F47" s="58" t="s">
        <v>92</v>
      </c>
      <c r="G47" s="75">
        <v>25</v>
      </c>
      <c r="H47" s="58" t="s">
        <v>83</v>
      </c>
      <c r="I47" s="58" t="s">
        <v>83</v>
      </c>
      <c r="J47" s="81"/>
    </row>
    <row r="48" spans="1:10" s="62" customFormat="1" ht="13.5" customHeight="1">
      <c r="A48" s="76" t="s">
        <v>90</v>
      </c>
      <c r="B48" s="73">
        <v>2</v>
      </c>
      <c r="C48" s="56">
        <v>636</v>
      </c>
      <c r="D48" s="56">
        <v>1</v>
      </c>
      <c r="E48" s="56">
        <v>0</v>
      </c>
      <c r="F48" s="55" t="s">
        <v>83</v>
      </c>
      <c r="G48" s="55" t="s">
        <v>92</v>
      </c>
      <c r="H48" s="55" t="s">
        <v>92</v>
      </c>
      <c r="I48" s="55" t="s">
        <v>92</v>
      </c>
      <c r="J48" s="80"/>
    </row>
    <row r="49" spans="1:10" s="62" customFormat="1" ht="13.5" customHeight="1" thickBot="1">
      <c r="A49" s="76" t="s">
        <v>91</v>
      </c>
      <c r="B49" s="77">
        <v>-6</v>
      </c>
      <c r="C49" s="57">
        <v>768</v>
      </c>
      <c r="D49" s="57">
        <v>2</v>
      </c>
      <c r="E49" s="57">
        <v>0</v>
      </c>
      <c r="F49" s="59" t="s">
        <v>92</v>
      </c>
      <c r="G49" s="59" t="s">
        <v>92</v>
      </c>
      <c r="H49" s="59" t="s">
        <v>92</v>
      </c>
      <c r="I49" s="59" t="s">
        <v>92</v>
      </c>
      <c r="J49" s="84"/>
    </row>
    <row r="50" spans="1:10" ht="13.5" customHeight="1" thickBot="1">
      <c r="A50" s="49" t="s">
        <v>18</v>
      </c>
      <c r="B50" s="50"/>
      <c r="C50" s="46"/>
      <c r="D50" s="45">
        <f>SUM(D47:D49)</f>
        <v>8</v>
      </c>
      <c r="E50" s="45">
        <f>SUM(E47:E49)</f>
        <v>1</v>
      </c>
      <c r="F50" s="45">
        <f>SUM(F47:F49)</f>
        <v>0</v>
      </c>
      <c r="G50" s="45">
        <f>SUM(G47:G49)</f>
        <v>25</v>
      </c>
      <c r="H50" s="60" t="s">
        <v>92</v>
      </c>
      <c r="I50" s="60" t="s">
        <v>92</v>
      </c>
      <c r="J50" s="47"/>
    </row>
    <row r="51" ht="10.5">
      <c r="A51" s="1" t="s">
        <v>61</v>
      </c>
    </row>
    <row r="52" ht="9.75" customHeight="1"/>
    <row r="53" ht="14.25">
      <c r="A53" s="6" t="s">
        <v>39</v>
      </c>
    </row>
    <row r="54" ht="10.5">
      <c r="D54" s="3" t="s">
        <v>12</v>
      </c>
    </row>
    <row r="55" spans="1:4" ht="21.75" thickBot="1">
      <c r="A55" s="15" t="s">
        <v>34</v>
      </c>
      <c r="B55" s="16" t="s">
        <v>69</v>
      </c>
      <c r="C55" s="17" t="s">
        <v>70</v>
      </c>
      <c r="D55" s="18" t="s">
        <v>50</v>
      </c>
    </row>
    <row r="56" spans="1:4" s="62" customFormat="1" ht="13.5" customHeight="1" thickTop="1">
      <c r="A56" s="82" t="s">
        <v>35</v>
      </c>
      <c r="B56" s="74">
        <v>318</v>
      </c>
      <c r="C56" s="75">
        <v>352</v>
      </c>
      <c r="D56" s="79">
        <f>SUM(C56-B56)</f>
        <v>34</v>
      </c>
    </row>
    <row r="57" spans="1:4" s="62" customFormat="1" ht="13.5" customHeight="1">
      <c r="A57" s="83" t="s">
        <v>36</v>
      </c>
      <c r="B57" s="73">
        <v>66</v>
      </c>
      <c r="C57" s="56">
        <v>1</v>
      </c>
      <c r="D57" s="80">
        <f>SUM(C57-B57)</f>
        <v>-65</v>
      </c>
    </row>
    <row r="58" spans="1:4" s="62" customFormat="1" ht="13.5" customHeight="1" thickBot="1">
      <c r="A58" s="26" t="s">
        <v>37</v>
      </c>
      <c r="B58" s="77">
        <v>424</v>
      </c>
      <c r="C58" s="57">
        <v>392</v>
      </c>
      <c r="D58" s="84">
        <f>SUM(C58-B58)</f>
        <v>-32</v>
      </c>
    </row>
    <row r="59" spans="1:4" s="62" customFormat="1" ht="13.5" customHeight="1" thickBot="1">
      <c r="A59" s="85" t="s">
        <v>38</v>
      </c>
      <c r="B59" s="86">
        <f>SUM(B56:B58)</f>
        <v>808</v>
      </c>
      <c r="C59" s="87">
        <v>744</v>
      </c>
      <c r="D59" s="54">
        <f>SUM(C59-B59)</f>
        <v>-64</v>
      </c>
    </row>
    <row r="60" spans="1:4" ht="10.5">
      <c r="A60" s="1" t="s">
        <v>58</v>
      </c>
      <c r="B60" s="21"/>
      <c r="C60" s="21"/>
      <c r="D60" s="21"/>
    </row>
    <row r="61" spans="1:4" ht="9.75" customHeight="1">
      <c r="A61" s="22"/>
      <c r="B61" s="21"/>
      <c r="C61" s="21"/>
      <c r="D61" s="21"/>
    </row>
    <row r="62" ht="14.25">
      <c r="A62" s="6" t="s">
        <v>57</v>
      </c>
    </row>
    <row r="63" ht="10.5" customHeight="1">
      <c r="A63" s="6"/>
    </row>
    <row r="64" spans="1:11" ht="21.75" thickBot="1">
      <c r="A64" s="15" t="s">
        <v>33</v>
      </c>
      <c r="B64" s="16" t="s">
        <v>69</v>
      </c>
      <c r="C64" s="17" t="s">
        <v>70</v>
      </c>
      <c r="D64" s="17" t="s">
        <v>50</v>
      </c>
      <c r="E64" s="23" t="s">
        <v>31</v>
      </c>
      <c r="F64" s="51" t="s">
        <v>32</v>
      </c>
      <c r="G64" s="109" t="s">
        <v>40</v>
      </c>
      <c r="H64" s="110"/>
      <c r="I64" s="16" t="s">
        <v>69</v>
      </c>
      <c r="J64" s="17" t="s">
        <v>70</v>
      </c>
      <c r="K64" s="18" t="s">
        <v>50</v>
      </c>
    </row>
    <row r="65" spans="1:11" ht="13.5" customHeight="1" thickTop="1">
      <c r="A65" s="19" t="s">
        <v>25</v>
      </c>
      <c r="B65" s="88">
        <v>3.14</v>
      </c>
      <c r="C65" s="89">
        <v>3.05</v>
      </c>
      <c r="D65" s="89">
        <f aca="true" t="shared" si="0" ref="D65:D70">SUM(C65-B65)</f>
        <v>-0.0900000000000003</v>
      </c>
      <c r="E65" s="104">
        <v>-15</v>
      </c>
      <c r="F65" s="105">
        <v>-20</v>
      </c>
      <c r="G65" s="117" t="s">
        <v>85</v>
      </c>
      <c r="H65" s="118"/>
      <c r="I65" s="102" t="s">
        <v>83</v>
      </c>
      <c r="J65" s="103" t="s">
        <v>83</v>
      </c>
      <c r="K65" s="34" t="s">
        <v>83</v>
      </c>
    </row>
    <row r="66" spans="1:11" ht="13.5" customHeight="1">
      <c r="A66" s="20" t="s">
        <v>26</v>
      </c>
      <c r="B66" s="90">
        <v>5.04</v>
      </c>
      <c r="C66" s="91">
        <v>5.35</v>
      </c>
      <c r="D66" s="91">
        <f t="shared" si="0"/>
        <v>0.3099999999999996</v>
      </c>
      <c r="E66" s="106">
        <v>-20</v>
      </c>
      <c r="F66" s="107">
        <v>-40</v>
      </c>
      <c r="G66" s="115"/>
      <c r="H66" s="116"/>
      <c r="I66" s="90"/>
      <c r="J66" s="93"/>
      <c r="K66" s="35"/>
    </row>
    <row r="67" spans="1:11" ht="13.5" customHeight="1">
      <c r="A67" s="20" t="s">
        <v>27</v>
      </c>
      <c r="B67" s="92">
        <v>19.1</v>
      </c>
      <c r="C67" s="93">
        <v>18.7</v>
      </c>
      <c r="D67" s="93">
        <f t="shared" si="0"/>
        <v>-0.40000000000000213</v>
      </c>
      <c r="E67" s="99">
        <v>25</v>
      </c>
      <c r="F67" s="100">
        <v>35</v>
      </c>
      <c r="G67" s="115"/>
      <c r="H67" s="116"/>
      <c r="I67" s="32"/>
      <c r="J67" s="24"/>
      <c r="K67" s="35"/>
    </row>
    <row r="68" spans="1:11" ht="13.5" customHeight="1">
      <c r="A68" s="20" t="s">
        <v>28</v>
      </c>
      <c r="B68" s="94">
        <v>181.7</v>
      </c>
      <c r="C68" s="93">
        <v>172.6</v>
      </c>
      <c r="D68" s="93">
        <f t="shared" si="0"/>
        <v>-9.099999999999994</v>
      </c>
      <c r="E68" s="99">
        <v>350</v>
      </c>
      <c r="F68" s="101"/>
      <c r="G68" s="115"/>
      <c r="H68" s="116"/>
      <c r="I68" s="32"/>
      <c r="J68" s="24"/>
      <c r="K68" s="35"/>
    </row>
    <row r="69" spans="1:11" ht="13.5" customHeight="1">
      <c r="A69" s="20" t="s">
        <v>29</v>
      </c>
      <c r="B69" s="95">
        <v>0.53</v>
      </c>
      <c r="C69" s="96">
        <v>0.52</v>
      </c>
      <c r="D69" s="91">
        <v>-0.01</v>
      </c>
      <c r="E69" s="25"/>
      <c r="F69" s="52"/>
      <c r="G69" s="113"/>
      <c r="H69" s="114"/>
      <c r="I69" s="32"/>
      <c r="J69" s="24"/>
      <c r="K69" s="35"/>
    </row>
    <row r="70" spans="1:11" ht="13.5" customHeight="1">
      <c r="A70" s="26" t="s">
        <v>30</v>
      </c>
      <c r="B70" s="97">
        <v>96.2</v>
      </c>
      <c r="C70" s="98">
        <v>95.9</v>
      </c>
      <c r="D70" s="98">
        <f t="shared" si="0"/>
        <v>-0.29999999999999716</v>
      </c>
      <c r="E70" s="28"/>
      <c r="F70" s="53"/>
      <c r="G70" s="111"/>
      <c r="H70" s="112"/>
      <c r="I70" s="33"/>
      <c r="J70" s="27"/>
      <c r="K70" s="36"/>
    </row>
    <row r="71" ht="10.5">
      <c r="A71" s="1" t="s">
        <v>64</v>
      </c>
    </row>
    <row r="72" ht="10.5">
      <c r="A72" s="1" t="s">
        <v>65</v>
      </c>
    </row>
    <row r="73" ht="10.5">
      <c r="A73" s="1" t="s">
        <v>63</v>
      </c>
    </row>
    <row r="74" ht="10.5" customHeight="1">
      <c r="A74" s="1" t="s">
        <v>68</v>
      </c>
    </row>
  </sheetData>
  <sheetProtection/>
  <mergeCells count="43">
    <mergeCell ref="A31:A32"/>
    <mergeCell ref="B31:B32"/>
    <mergeCell ref="C31:C32"/>
    <mergeCell ref="A45:A46"/>
    <mergeCell ref="B45:B46"/>
    <mergeCell ref="C45:C46"/>
    <mergeCell ref="D45:D46"/>
    <mergeCell ref="E45:E46"/>
    <mergeCell ref="H45:H46"/>
    <mergeCell ref="J45:J46"/>
    <mergeCell ref="F45:F46"/>
    <mergeCell ref="G45:G46"/>
    <mergeCell ref="I45:I46"/>
    <mergeCell ref="I16:I17"/>
    <mergeCell ref="D8:D9"/>
    <mergeCell ref="F16:F17"/>
    <mergeCell ref="H31:H32"/>
    <mergeCell ref="I31:I32"/>
    <mergeCell ref="G31:G32"/>
    <mergeCell ref="F31:F32"/>
    <mergeCell ref="D31:D32"/>
    <mergeCell ref="E31:E32"/>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4:H64"/>
    <mergeCell ref="G70:H70"/>
    <mergeCell ref="G69:H69"/>
    <mergeCell ref="G68:H68"/>
    <mergeCell ref="G67:H67"/>
    <mergeCell ref="G66:H66"/>
    <mergeCell ref="G65:H65"/>
  </mergeCells>
  <printOptions horizontalCentered="1"/>
  <pageMargins left="0.4330708661417323" right="0.3937007874015748" top="0.6" bottom="0.31496062992125984" header="0.4330708661417323" footer="0.1968503937007874"/>
  <pageSetup cellComments="asDisplayed" fitToHeight="1" fitToWidth="1"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2011-03-14T08:30:54Z</cp:lastPrinted>
  <dcterms:created xsi:type="dcterms:W3CDTF">1997-01-08T22:48:59Z</dcterms:created>
  <dcterms:modified xsi:type="dcterms:W3CDTF">2011-03-16T01:01:02Z</dcterms:modified>
  <cp:category/>
  <cp:version/>
  <cp:contentType/>
  <cp:contentStatus/>
</cp:coreProperties>
</file>